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16380" windowHeight="8190" tabRatio="500"/>
  </bookViews>
  <sheets>
    <sheet name="Лист1" sheetId="1" r:id="rId1"/>
  </sheets>
  <calcPr calcId="144525" iterateDelta="1E-4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F14" i="1" l="1"/>
  <c r="F15" i="1"/>
  <c r="F20" i="1" l="1"/>
  <c r="F19" i="1"/>
  <c r="F21" i="1"/>
  <c r="F18" i="1"/>
  <c r="F17" i="1"/>
  <c r="F16" i="1"/>
  <c r="F13" i="1"/>
  <c r="F12" i="1"/>
  <c r="F11" i="1"/>
  <c r="F10" i="1"/>
  <c r="F9" i="1"/>
  <c r="F8" i="1"/>
  <c r="F23" i="1" l="1"/>
</calcChain>
</file>

<file path=xl/sharedStrings.xml><?xml version="1.0" encoding="utf-8"?>
<sst xmlns="http://schemas.openxmlformats.org/spreadsheetml/2006/main" count="46" uniqueCount="32">
  <si>
    <t>№ п/п</t>
  </si>
  <si>
    <t>Виды работ (услуг)</t>
  </si>
  <si>
    <t>Ед.изм.</t>
  </si>
  <si>
    <t xml:space="preserve">Объем </t>
  </si>
  <si>
    <t>Цена за ед.изм.в месяц</t>
  </si>
  <si>
    <t>Сумма ,руб. за год</t>
  </si>
  <si>
    <t xml:space="preserve">Периодическая проверка вентканалов и дымоходов </t>
  </si>
  <si>
    <t>кв.м</t>
  </si>
  <si>
    <t xml:space="preserve">Техническое обслуживание газового оборудования </t>
  </si>
  <si>
    <t>Аварийно- диспетчерское обслуживание</t>
  </si>
  <si>
    <t>Уборка придомовой территории  (комплекс сезонных работ)</t>
  </si>
  <si>
    <t>Уборка мест общего пользования</t>
  </si>
  <si>
    <t xml:space="preserve">Дератизация </t>
  </si>
  <si>
    <t xml:space="preserve">Техническое обслуживание лифтов </t>
  </si>
  <si>
    <t>Услуги по управлению МКД</t>
  </si>
  <si>
    <t>12</t>
  </si>
  <si>
    <t>Работы по содержанию и ремонту и систем инженернотехнического обеспечения,входящий в состав общего имущества в  многоквартирном доме.</t>
  </si>
  <si>
    <t>14</t>
  </si>
  <si>
    <t xml:space="preserve">Всего: </t>
  </si>
  <si>
    <t>Итого:</t>
  </si>
  <si>
    <t xml:space="preserve"> Всего:</t>
  </si>
  <si>
    <t>Непредвиденные  расходы ( 10%)</t>
  </si>
  <si>
    <t>Расходы на организацию расчета,учета,приема и перечисления денежных средств,оплаченных населением за жилищно-коммунальные услуги ведение сайтов УК и ГИС ЖКХ</t>
  </si>
  <si>
    <t xml:space="preserve">Работы по содержанию и ремонту конструктивных элементов(несущих конструкций и ненесущих конструкций) многоквартирных домов.                                                                  </t>
  </si>
  <si>
    <t>11</t>
  </si>
  <si>
    <t>Общеполезная площадь жилых помещений дома                                                                                   1808,70 м2</t>
  </si>
  <si>
    <t>Уборка  мусорокамер</t>
  </si>
  <si>
    <t>13</t>
  </si>
  <si>
    <t xml:space="preserve">                                                                               К.Цеткин, дом № 5 корп.2</t>
  </si>
  <si>
    <t>Годовой план работ по содержанию и текущему ремонту жилого дома с 01.01.2026г. по 31.12.2026 г.</t>
  </si>
  <si>
    <t>Размер платы за содержание и ремонт жилого помещения                                                              25,00  руб./м2</t>
  </si>
  <si>
    <t>Сумма ,начисленная за содержание и текущий ремонт,руб./год                                                    542 610  руб.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</si>
</sst>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8"/>
      <color rgb="FF000000"/>
      <name val="Calibri"/>
      <family val="2"/>
      <charset val="204"/>
    </font>
    <font>
      <b/>
      <sz val="12"/>
      <color rgb="FF000000"/>
      <name val="Calibri"/>
      <family val="2"/>
      <charset val="204"/>
    </font>
    <font>
      <sz val="12"/>
      <color rgb="FF000000"/>
      <name val="Calibri"/>
      <family val="2"/>
      <charset val="204"/>
    </font>
    <font>
      <sz val="12"/>
      <color rgb="FF000000"/>
      <name val="Times New Roman"/>
      <family val="1"/>
      <charset val="204"/>
    </font>
    <font>
      <b/>
      <u/>
      <sz val="12"/>
      <color rgb="FF000000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0" fillId="0" borderId="0" xfId="0" applyAlignment="1"/>
    <xf numFmtId="0" fontId="1" fillId="0" borderId="1" xfId="0" applyFont="1" applyBorder="1"/>
    <xf numFmtId="0" fontId="1" fillId="0" borderId="1" xfId="0" applyFont="1" applyBorder="1" applyAlignment="1">
      <alignment wrapText="1"/>
    </xf>
    <xf numFmtId="0" fontId="2" fillId="0" borderId="1" xfId="0" applyFont="1" applyBorder="1" applyAlignment="1">
      <alignment wrapText="1"/>
    </xf>
    <xf numFmtId="4" fontId="2" fillId="0" borderId="1" xfId="0" applyNumberFormat="1" applyFont="1" applyBorder="1" applyAlignment="1">
      <alignment horizontal="center"/>
    </xf>
    <xf numFmtId="0" fontId="2" fillId="0" borderId="1" xfId="0" applyFont="1" applyBorder="1"/>
    <xf numFmtId="49" fontId="3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4" fontId="3" fillId="0" borderId="1" xfId="0" applyNumberFormat="1" applyFont="1" applyBorder="1" applyAlignment="1">
      <alignment horizontal="center"/>
    </xf>
    <xf numFmtId="49" fontId="2" fillId="0" borderId="1" xfId="0" applyNumberFormat="1" applyFont="1" applyBorder="1" applyAlignment="1">
      <alignment horizontal="center"/>
    </xf>
    <xf numFmtId="49" fontId="2" fillId="0" borderId="1" xfId="0" applyNumberFormat="1" applyFont="1" applyBorder="1"/>
    <xf numFmtId="4" fontId="0" fillId="0" borderId="0" xfId="0" applyNumberFormat="1"/>
    <xf numFmtId="4" fontId="1" fillId="0" borderId="1" xfId="0" applyNumberFormat="1" applyFont="1" applyFill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0" xfId="0" applyFont="1"/>
    <xf numFmtId="0" fontId="2" fillId="0" borderId="1" xfId="0" applyFont="1" applyBorder="1" applyAlignment="1">
      <alignment horizontal="center"/>
    </xf>
    <xf numFmtId="0" fontId="2" fillId="0" borderId="0" xfId="0" applyFont="1" applyBorder="1" applyAlignment="1"/>
    <xf numFmtId="0" fontId="2" fillId="0" borderId="1" xfId="0" applyFont="1" applyBorder="1" applyAlignment="1">
      <alignment horizontal="center"/>
    </xf>
    <xf numFmtId="0" fontId="2" fillId="0" borderId="1" xfId="0" applyFont="1" applyBorder="1" applyAlignment="1"/>
    <xf numFmtId="0" fontId="1" fillId="0" borderId="0" xfId="0" applyFont="1" applyBorder="1" applyAlignment="1"/>
    <xf numFmtId="0" fontId="4" fillId="0" borderId="0" xfId="0" applyFont="1" applyBorder="1" applyAlignment="1"/>
    <xf numFmtId="4" fontId="4" fillId="0" borderId="0" xfId="0" applyNumberFormat="1" applyFont="1" applyBorder="1" applyAlignme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0"/>
  <sheetViews>
    <sheetView tabSelected="1" topLeftCell="A16" zoomScaleNormal="100" workbookViewId="0">
      <selection activeCell="A26" sqref="A26:XFD30"/>
    </sheetView>
  </sheetViews>
  <sheetFormatPr defaultColWidth="9" defaultRowHeight="11.25" x14ac:dyDescent="0.2"/>
  <cols>
    <col min="1" max="1" width="8.1640625" customWidth="1"/>
    <col min="2" max="2" width="56.33203125" customWidth="1"/>
    <col min="3" max="3" width="11.5" customWidth="1"/>
    <col min="4" max="4" width="16.83203125" customWidth="1"/>
    <col min="5" max="5" width="21.6640625" customWidth="1"/>
    <col min="6" max="6" width="24" customWidth="1"/>
    <col min="9" max="9" width="11.33203125" customWidth="1"/>
    <col min="10" max="10" width="14.1640625" customWidth="1"/>
  </cols>
  <sheetData>
    <row r="1" spans="1:10" ht="26.25" customHeight="1" x14ac:dyDescent="0.25">
      <c r="A1" s="20" t="s">
        <v>28</v>
      </c>
      <c r="B1" s="20"/>
      <c r="C1" s="20"/>
      <c r="D1" s="20"/>
      <c r="E1" s="20"/>
      <c r="F1" s="20"/>
      <c r="G1" s="20"/>
      <c r="H1" s="20"/>
      <c r="I1" s="15"/>
    </row>
    <row r="2" spans="1:10" ht="15" customHeight="1" x14ac:dyDescent="0.25">
      <c r="A2" s="21" t="s">
        <v>29</v>
      </c>
      <c r="B2" s="21"/>
      <c r="C2" s="21"/>
      <c r="D2" s="21"/>
      <c r="E2" s="21"/>
      <c r="F2" s="21"/>
      <c r="G2" s="21"/>
      <c r="H2" s="21"/>
      <c r="I2" s="21"/>
    </row>
    <row r="3" spans="1:10" ht="15" customHeight="1" x14ac:dyDescent="0.25">
      <c r="A3" s="22" t="s">
        <v>25</v>
      </c>
      <c r="B3" s="22"/>
      <c r="C3" s="22"/>
      <c r="D3" s="22"/>
      <c r="E3" s="22"/>
      <c r="F3" s="22"/>
      <c r="G3" s="22"/>
      <c r="H3" s="22"/>
      <c r="I3" s="22"/>
      <c r="J3" s="1"/>
    </row>
    <row r="4" spans="1:10" ht="15" customHeight="1" x14ac:dyDescent="0.25">
      <c r="A4" s="22" t="s">
        <v>30</v>
      </c>
      <c r="B4" s="22"/>
      <c r="C4" s="22"/>
      <c r="D4" s="22"/>
      <c r="E4" s="22"/>
      <c r="F4" s="22"/>
      <c r="G4" s="22"/>
      <c r="H4" s="22"/>
      <c r="I4" s="22"/>
    </row>
    <row r="5" spans="1:10" ht="15" customHeight="1" x14ac:dyDescent="0.25">
      <c r="A5" s="22" t="s">
        <v>31</v>
      </c>
      <c r="B5" s="22"/>
      <c r="C5" s="22"/>
      <c r="D5" s="22"/>
      <c r="E5" s="22"/>
      <c r="F5" s="22"/>
      <c r="G5" s="22"/>
      <c r="H5" s="22"/>
      <c r="I5" s="22"/>
    </row>
    <row r="6" spans="1:10" ht="15" customHeight="1" x14ac:dyDescent="0.25">
      <c r="A6" s="17"/>
      <c r="B6" s="17"/>
      <c r="C6" s="17"/>
      <c r="D6" s="17"/>
      <c r="E6" s="17"/>
      <c r="F6" s="17"/>
      <c r="G6" s="17"/>
      <c r="H6" s="17"/>
      <c r="I6" s="17"/>
    </row>
    <row r="7" spans="1:10" ht="45.75" customHeight="1" x14ac:dyDescent="0.25">
      <c r="A7" s="2" t="s">
        <v>0</v>
      </c>
      <c r="B7" s="2" t="s">
        <v>1</v>
      </c>
      <c r="C7" s="2" t="s">
        <v>2</v>
      </c>
      <c r="D7" s="2" t="s">
        <v>3</v>
      </c>
      <c r="E7" s="3" t="s">
        <v>4</v>
      </c>
      <c r="F7" s="3" t="s">
        <v>5</v>
      </c>
      <c r="G7" s="15"/>
      <c r="H7" s="15"/>
      <c r="I7" s="15"/>
    </row>
    <row r="8" spans="1:10" ht="44.25" customHeight="1" x14ac:dyDescent="0.25">
      <c r="A8" s="14">
        <v>1</v>
      </c>
      <c r="B8" s="4" t="s">
        <v>6</v>
      </c>
      <c r="C8" s="14" t="s">
        <v>7</v>
      </c>
      <c r="D8" s="14">
        <v>1808.7</v>
      </c>
      <c r="E8" s="14">
        <v>0.1</v>
      </c>
      <c r="F8" s="5">
        <f t="shared" ref="F8:F15" si="0">D8*E8*12</f>
        <v>2170.44</v>
      </c>
      <c r="G8" s="15"/>
      <c r="H8" s="15"/>
      <c r="I8" s="15"/>
    </row>
    <row r="9" spans="1:10" ht="35.25" customHeight="1" x14ac:dyDescent="0.25">
      <c r="A9" s="14">
        <v>2</v>
      </c>
      <c r="B9" s="4" t="s">
        <v>8</v>
      </c>
      <c r="C9" s="14" t="s">
        <v>7</v>
      </c>
      <c r="D9" s="16">
        <v>1808.7</v>
      </c>
      <c r="E9" s="14">
        <v>0.76</v>
      </c>
      <c r="F9" s="5">
        <f t="shared" si="0"/>
        <v>16495.344000000001</v>
      </c>
      <c r="G9" s="15"/>
      <c r="H9" s="15"/>
      <c r="I9" s="15"/>
    </row>
    <row r="10" spans="1:10" ht="39" customHeight="1" x14ac:dyDescent="0.25">
      <c r="A10" s="14">
        <v>3</v>
      </c>
      <c r="B10" s="4" t="s">
        <v>9</v>
      </c>
      <c r="C10" s="14" t="s">
        <v>7</v>
      </c>
      <c r="D10" s="16">
        <v>1808.7</v>
      </c>
      <c r="E10" s="14">
        <v>1.5</v>
      </c>
      <c r="F10" s="5">
        <f t="shared" si="0"/>
        <v>32556.600000000002</v>
      </c>
      <c r="G10" s="15"/>
      <c r="H10" s="15"/>
      <c r="I10" s="15"/>
    </row>
    <row r="11" spans="1:10" ht="36.75" customHeight="1" x14ac:dyDescent="0.25">
      <c r="A11" s="14">
        <v>4</v>
      </c>
      <c r="B11" s="4" t="s">
        <v>10</v>
      </c>
      <c r="C11" s="14" t="s">
        <v>7</v>
      </c>
      <c r="D11" s="16">
        <v>1808.7</v>
      </c>
      <c r="E11" s="14">
        <v>4.45</v>
      </c>
      <c r="F11" s="5">
        <f t="shared" si="0"/>
        <v>96584.58</v>
      </c>
      <c r="G11" s="15"/>
      <c r="H11" s="15"/>
      <c r="I11" s="15"/>
    </row>
    <row r="12" spans="1:10" ht="35.25" customHeight="1" x14ac:dyDescent="0.25">
      <c r="A12" s="14">
        <v>5</v>
      </c>
      <c r="B12" s="6" t="s">
        <v>11</v>
      </c>
      <c r="C12" s="14" t="s">
        <v>7</v>
      </c>
      <c r="D12" s="16">
        <v>1808.7</v>
      </c>
      <c r="E12" s="14">
        <v>1.3</v>
      </c>
      <c r="F12" s="5">
        <f t="shared" si="0"/>
        <v>28215.72</v>
      </c>
      <c r="G12" s="15"/>
      <c r="H12" s="15"/>
      <c r="I12" s="15"/>
    </row>
    <row r="13" spans="1:10" ht="26.25" customHeight="1" x14ac:dyDescent="0.25">
      <c r="A13" s="14">
        <v>6</v>
      </c>
      <c r="B13" s="6" t="s">
        <v>12</v>
      </c>
      <c r="C13" s="14" t="s">
        <v>7</v>
      </c>
      <c r="D13" s="16">
        <v>1808.7</v>
      </c>
      <c r="E13" s="14">
        <v>0.12</v>
      </c>
      <c r="F13" s="5">
        <f t="shared" si="0"/>
        <v>2604.5280000000002</v>
      </c>
      <c r="G13" s="15"/>
      <c r="H13" s="15"/>
      <c r="I13" s="15"/>
    </row>
    <row r="14" spans="1:10" ht="28.5" hidden="1" customHeight="1" x14ac:dyDescent="0.25">
      <c r="A14" s="14">
        <v>7</v>
      </c>
      <c r="B14" s="6" t="s">
        <v>13</v>
      </c>
      <c r="C14" s="16" t="s">
        <v>7</v>
      </c>
      <c r="D14" s="16">
        <v>1808.7</v>
      </c>
      <c r="E14" s="14"/>
      <c r="F14" s="5">
        <f t="shared" si="0"/>
        <v>0</v>
      </c>
      <c r="G14" s="15"/>
      <c r="H14" s="15"/>
      <c r="I14" s="15"/>
    </row>
    <row r="15" spans="1:10" ht="28.5" customHeight="1" x14ac:dyDescent="0.25">
      <c r="A15" s="16">
        <v>7</v>
      </c>
      <c r="B15" s="6" t="s">
        <v>13</v>
      </c>
      <c r="C15" s="16" t="s">
        <v>7</v>
      </c>
      <c r="D15" s="16">
        <v>1808.7</v>
      </c>
      <c r="E15" s="16">
        <v>2.0499999999999998</v>
      </c>
      <c r="F15" s="5">
        <f t="shared" si="0"/>
        <v>44494.02</v>
      </c>
      <c r="G15" s="15"/>
      <c r="H15" s="15"/>
      <c r="I15" s="15"/>
    </row>
    <row r="16" spans="1:10" ht="25.5" customHeight="1" x14ac:dyDescent="0.25">
      <c r="A16" s="14">
        <v>8</v>
      </c>
      <c r="B16" s="4" t="s">
        <v>26</v>
      </c>
      <c r="C16" s="14" t="s">
        <v>7</v>
      </c>
      <c r="D16" s="16">
        <v>1808.7</v>
      </c>
      <c r="E16" s="14">
        <v>1.86</v>
      </c>
      <c r="F16" s="5">
        <f t="shared" ref="F16:F21" si="1">D16*E16*12</f>
        <v>40370.184000000001</v>
      </c>
      <c r="G16" s="15"/>
      <c r="H16" s="15"/>
      <c r="I16" s="15"/>
    </row>
    <row r="17" spans="1:9" ht="85.5" customHeight="1" x14ac:dyDescent="0.25">
      <c r="A17" s="14">
        <v>9</v>
      </c>
      <c r="B17" s="4" t="s">
        <v>22</v>
      </c>
      <c r="C17" s="14" t="s">
        <v>7</v>
      </c>
      <c r="D17" s="16">
        <v>1808.7</v>
      </c>
      <c r="E17" s="14">
        <v>2.5</v>
      </c>
      <c r="F17" s="5">
        <f t="shared" si="1"/>
        <v>54261</v>
      </c>
      <c r="G17" s="15"/>
      <c r="H17" s="15"/>
      <c r="I17" s="15"/>
    </row>
    <row r="18" spans="1:9" ht="29.25" customHeight="1" x14ac:dyDescent="0.25">
      <c r="A18" s="14">
        <v>10</v>
      </c>
      <c r="B18" s="6" t="s">
        <v>14</v>
      </c>
      <c r="C18" s="14" t="s">
        <v>7</v>
      </c>
      <c r="D18" s="16">
        <v>1808.7</v>
      </c>
      <c r="E18" s="14">
        <v>3.75</v>
      </c>
      <c r="F18" s="5">
        <f t="shared" si="1"/>
        <v>81391.5</v>
      </c>
      <c r="G18" s="15"/>
      <c r="H18" s="15"/>
      <c r="I18" s="15"/>
    </row>
    <row r="19" spans="1:9" ht="81" customHeight="1" x14ac:dyDescent="0.25">
      <c r="A19" s="7" t="s">
        <v>24</v>
      </c>
      <c r="B19" s="8" t="s">
        <v>23</v>
      </c>
      <c r="C19" s="14" t="s">
        <v>7</v>
      </c>
      <c r="D19" s="16">
        <v>1808.7</v>
      </c>
      <c r="E19" s="9">
        <v>1.98</v>
      </c>
      <c r="F19" s="9">
        <f t="shared" si="1"/>
        <v>42974.712</v>
      </c>
      <c r="G19" s="15"/>
      <c r="H19" s="15"/>
      <c r="I19" s="15"/>
    </row>
    <row r="20" spans="1:9" ht="74.25" customHeight="1" x14ac:dyDescent="0.25">
      <c r="A20" s="7" t="s">
        <v>15</v>
      </c>
      <c r="B20" s="8" t="s">
        <v>16</v>
      </c>
      <c r="C20" s="14" t="s">
        <v>7</v>
      </c>
      <c r="D20" s="16">
        <v>1808.7</v>
      </c>
      <c r="E20" s="9">
        <v>2.13</v>
      </c>
      <c r="F20" s="9">
        <f t="shared" si="1"/>
        <v>46230.372000000003</v>
      </c>
      <c r="G20" s="15"/>
      <c r="H20" s="15"/>
      <c r="I20" s="15"/>
    </row>
    <row r="21" spans="1:9" ht="29.25" customHeight="1" x14ac:dyDescent="0.25">
      <c r="A21" s="7" t="s">
        <v>27</v>
      </c>
      <c r="B21" s="6" t="s">
        <v>21</v>
      </c>
      <c r="C21" s="14" t="s">
        <v>7</v>
      </c>
      <c r="D21" s="16">
        <v>1808.7</v>
      </c>
      <c r="E21" s="9">
        <v>2.5</v>
      </c>
      <c r="F21" s="9">
        <f t="shared" si="1"/>
        <v>54261</v>
      </c>
      <c r="G21" s="15"/>
      <c r="H21" s="15"/>
      <c r="I21" s="15"/>
    </row>
    <row r="22" spans="1:9" ht="24.75" hidden="1" customHeight="1" x14ac:dyDescent="0.25">
      <c r="A22" s="10" t="s">
        <v>17</v>
      </c>
      <c r="B22" s="6" t="s">
        <v>18</v>
      </c>
      <c r="C22" s="18"/>
      <c r="D22" s="18"/>
      <c r="E22" s="18"/>
      <c r="F22" s="5"/>
      <c r="G22" s="15"/>
      <c r="H22" s="15"/>
      <c r="I22" s="15"/>
    </row>
    <row r="23" spans="1:9" ht="23.25" customHeight="1" x14ac:dyDescent="0.25">
      <c r="A23" s="11"/>
      <c r="B23" s="2" t="s">
        <v>19</v>
      </c>
      <c r="C23" s="19"/>
      <c r="D23" s="19"/>
      <c r="E23" s="19"/>
      <c r="F23" s="13">
        <f>SUM(F8:F22)</f>
        <v>542610</v>
      </c>
      <c r="G23" s="15"/>
      <c r="H23" s="15"/>
      <c r="I23" s="15"/>
    </row>
    <row r="24" spans="1:9" ht="24" hidden="1" customHeight="1" x14ac:dyDescent="0.25">
      <c r="A24" s="6"/>
      <c r="B24" s="6" t="s">
        <v>20</v>
      </c>
      <c r="C24" s="19"/>
      <c r="D24" s="19"/>
      <c r="E24" s="19"/>
      <c r="F24" s="14">
        <v>581282.06000000006</v>
      </c>
      <c r="G24" s="15"/>
      <c r="H24" s="15"/>
      <c r="I24" s="15"/>
    </row>
    <row r="25" spans="1:9" ht="15.75" x14ac:dyDescent="0.25">
      <c r="A25" s="15"/>
      <c r="B25" s="15"/>
      <c r="C25" s="15"/>
      <c r="D25" s="15"/>
      <c r="E25" s="15"/>
      <c r="F25" s="15"/>
      <c r="G25" s="15"/>
      <c r="H25" s="15"/>
      <c r="I25" s="15"/>
    </row>
    <row r="30" spans="1:9" x14ac:dyDescent="0.2">
      <c r="F30" s="12"/>
    </row>
  </sheetData>
  <mergeCells count="9">
    <mergeCell ref="A1:H1"/>
    <mergeCell ref="A2:I2"/>
    <mergeCell ref="A3:I3"/>
    <mergeCell ref="A4:I4"/>
    <mergeCell ref="A5:I5"/>
    <mergeCell ref="A6:I6"/>
    <mergeCell ref="C22:E22"/>
    <mergeCell ref="C23:E23"/>
    <mergeCell ref="C24:E24"/>
  </mergeCells>
  <pageMargins left="0" right="0" top="0" bottom="0" header="0.51181102362204722" footer="0.51181102362204722"/>
  <pageSetup paperSize="9" scale="95" firstPageNumber="0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BUH</dc:creator>
  <dc:description/>
  <cp:lastModifiedBy>BUH</cp:lastModifiedBy>
  <cp:revision>5</cp:revision>
  <cp:lastPrinted>2025-03-03T11:44:17Z</cp:lastPrinted>
  <dcterms:created xsi:type="dcterms:W3CDTF">2020-09-17T07:37:22Z</dcterms:created>
  <dcterms:modified xsi:type="dcterms:W3CDTF">2026-02-25T12:50:29Z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